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<sst xmlns="http://schemas.openxmlformats.org/spreadsheetml/2006/main" count="23" uniqueCount="21">
  <si>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</si>
  <si>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</si>
  <si>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</si>
  <si>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</si>
  <si>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</si>
  <si>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</si>
  <si>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</si>
  <si>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</si>
  <si>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</si>
  <si>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</si>
  <si>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</si>
  <si>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</si>
  <si>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</si>
  <si>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Ямочный ремонт асфальта, отмостки</t>
  </si>
  <si>
    <t>диагностика газопровода</t>
  </si>
  <si>
    <t>М.Горького 61</t>
  </si>
  <si>
    <t>Водопровод канализация, горячее водоснабжение</t>
  </si>
  <si>
    <t>Замена трубопроводов Dy=32мм п/п</t>
  </si>
  <si>
    <t>мп</t>
  </si>
  <si>
    <t>замена электропривода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</si>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</sst>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00390625" style="3" customWidth="1"/>
    <col min="6" max="6" width="10.75390625" style="3" customWidth="1"/>
    <col min="7" max="16384" width="9.125" style="3" customWidth="1"/>
  </cols>
  <sheetData>
    <row r="1" spans="1:5" ht="18.75" customHeight="1">
      <c r="A1" s="1"/>
      <c r="B1" s="1" t="s">
        <v>15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" customHeight="1">
      <c r="A6" s="17" t="s">
        <v>16</v>
      </c>
      <c r="B6" s="8" t="s">
        <v>17</v>
      </c>
      <c r="C6" s="5" t="s">
        <v>18</v>
      </c>
      <c r="D6" s="7"/>
      <c r="E6" s="15">
        <f>489.65*D6</f>
        <v>0</v>
      </c>
    </row>
    <row r="7" spans="1:5" ht="18" customHeight="1">
      <c r="A7" s="18"/>
      <c r="B7" s="8" t="s">
        <v>19</v>
      </c>
      <c r="C7" s="5" t="s">
        <v>4</v>
      </c>
      <c r="D7" s="7">
        <v>1</v>
      </c>
      <c r="E7" s="15">
        <f>588.82*D7+23822</f>
        <v>24410.82</v>
      </c>
    </row>
    <row r="8" spans="1:5" ht="18.75" customHeight="1">
      <c r="A8" s="17" t="s">
        <v>6</v>
      </c>
      <c r="B8" s="8" t="s">
        <v>7</v>
      </c>
      <c r="C8" s="5" t="s">
        <v>8</v>
      </c>
      <c r="D8" s="7"/>
      <c r="E8" s="10"/>
    </row>
    <row r="9" spans="1:5" ht="20.25" customHeight="1">
      <c r="A9" s="18"/>
      <c r="B9" s="8" t="s">
        <v>9</v>
      </c>
      <c r="C9" s="5" t="s">
        <v>4</v>
      </c>
      <c r="D9" s="7">
        <v>1</v>
      </c>
      <c r="E9" s="15">
        <f>92.12*D9</f>
        <v>92.12</v>
      </c>
    </row>
    <row r="10" spans="1:5" ht="15.75">
      <c r="A10" s="18"/>
      <c r="B10" s="8" t="s">
        <v>10</v>
      </c>
      <c r="C10" s="5" t="s">
        <v>4</v>
      </c>
      <c r="D10" s="7"/>
      <c r="E10" s="15">
        <f>546.92*D10</f>
        <v>0</v>
      </c>
    </row>
    <row r="11" spans="1:5" ht="15.75">
      <c r="A11" s="19"/>
      <c r="B11" s="8" t="s">
        <v>11</v>
      </c>
      <c r="C11" s="5" t="s">
        <v>12</v>
      </c>
      <c r="D11" s="16">
        <v>2.855</v>
      </c>
      <c r="E11" s="14">
        <f>258.31*D11</f>
        <v>737.47505</v>
      </c>
    </row>
    <row r="12" spans="1:5" ht="31.5">
      <c r="A12" s="17" t="s">
        <v>20</v>
      </c>
      <c r="B12" s="11" t="s">
        <v>13</v>
      </c>
      <c r="C12" s="5"/>
      <c r="D12" s="7">
        <v>16</v>
      </c>
      <c r="E12" s="14">
        <f>921.35*D12</f>
        <v>14741.6</v>
      </c>
    </row>
    <row r="13" spans="1:5" ht="15.75">
      <c r="A13" s="19"/>
      <c r="B13" s="8" t="s">
        <v>14</v>
      </c>
      <c r="C13" s="5"/>
      <c r="D13" s="7"/>
      <c r="E13" s="14">
        <v>33480</v>
      </c>
    </row>
    <row r="14" spans="1:5" ht="15.75">
      <c r="A14" s="1"/>
      <c r="B14" s="1"/>
      <c r="C14" s="1"/>
      <c r="D14" s="2"/>
      <c r="E14" s="13">
        <f>SUM(E6:E13)</f>
        <v>73462.01505</v>
      </c>
    </row>
  </sheetData>
  <sheetProtection/>
  <mergeCells count="3">
    <mergeCell ref="A6:A7"/>
    <mergeCell ref="A8:A11"/>
    <mergeCell ref="A12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2019-06-19T05:13:03Z</dcterms:modified>
  <cp:category/>
  <cp:version/>
  <cp:contentType/>
  <cp:contentStatus/>
</cp:coreProperties>
</file>